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ЭтаКнига"/>
  <bookViews>
    <workbookView windowWidth="28800" windowHeight="11700"/>
  </bookViews>
  <sheets>
    <sheet name="ТЭО" sheetId="11" r:id="rId1"/>
    <sheet name="ТЭО (Пример))" sheetId="13" r:id="rId2"/>
  </sheets>
  <externalReferences>
    <externalReference r:id="rId3"/>
  </externalReferences>
  <definedNames>
    <definedName name="_xlnm._FilterDatabase" localSheetId="0" hidden="1">ТЭО!$A$6:$D$14</definedName>
    <definedName name="_xlnm._FilterDatabase" localSheetId="1" hidden="1">'ТЭО (Пример))'!$A$4:$D$12</definedName>
    <definedName name="КодПодразделений">OFFSET(#REF!,MATCH(#REF!,#REF!,0)-1,1,COUNTIF(#REF!,#REF!),1)</definedName>
    <definedName name="МР">#REF!</definedName>
    <definedName name="НП">OFFSET(#REF!,MATCH(#REF!,#REF!,0)-1,1,COUNTIF(#REF!,#REF!),1)</definedName>
    <definedName name="НП2">OFFSET(#REF!,MATCH(#REF!,#REF!,0)-1,1,COUNTIF(#REF!,#REF!),1)</definedName>
    <definedName name="НП3">OFFSET(#REF!,MATCH(#REF!,#REF!,0)-1,1,COUNTIF(#REF!,#REF!),1)</definedName>
    <definedName name="НПрукАР">OFFSET(#REF!,MATCH(#REF!,#REF!,0)-1,1,COUNTIF(#REF!,#REF!),1)</definedName>
    <definedName name="НПрукФА">OFFSET(#REF!,MATCH(#REF!,#REF!,0)-1,1,COUNTIF(#REF!,#REF!),1)</definedName>
    <definedName name="_xlnm.Print_Area" localSheetId="0">ТЭО!$A$1:$C$59</definedName>
    <definedName name="_xlnm.Print_Area" localSheetId="1">'ТЭО (Пример))'!$A$1:$C$58</definedName>
    <definedName name="ставка">OFFSET([1]Продукты!$A$1,MATCH(CONCATENATE([1]Заявка!$E$10," - ",[1]Заявка!$E$11),[1]Продукты!$U:$U,0)-1,3,COUNTIF([1]Продукты!$U:$U,CONCATENATE([1]Заявка!$E$10," - ",[1]Заявка!$E$11)),3)</definedName>
    <definedName name="Цель" localSheetId="0">OFFSET([1]Продукты!$A$1,MATCH([1]Заявка!$E$10,[1]Продукты!$A:$A,0)-1,2,COUNTIF([1]Продукты!$A:$A,[1]Заявка!$E$10),1)</definedName>
    <definedName name="Цель" localSheetId="1">OFFSET([1]Продукты!$A$1,MATCH([1]Заявка!$E$10,[1]Продукты!$A:$A,0)-1,2,COUNTIF([1]Продукты!$A:$A,[1]Заявка!$E$10),1)</definedName>
    <definedName name="Цел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<sst xmlns="http://schemas.openxmlformats.org/spreadsheetml/2006/main" count="221" uniqueCount="100">
  <si>
    <t>Технико-экономическое обоснование (ТЭО) проекта</t>
  </si>
  <si>
    <t xml:space="preserve">Наименование организации (индивидуального предпринимателя): </t>
  </si>
  <si>
    <t>1. Опыт работы/Текущий вид деятельности</t>
  </si>
  <si>
    <t>Данный раздел заполняется при наличии опыта</t>
  </si>
  <si>
    <t>№</t>
  </si>
  <si>
    <t>Показатель</t>
  </si>
  <si>
    <t>Содержание</t>
  </si>
  <si>
    <t>Описание</t>
  </si>
  <si>
    <t>1.1.</t>
  </si>
  <si>
    <t>Вид деятельности</t>
  </si>
  <si>
    <t>Указывается текущий вид деятельности</t>
  </si>
  <si>
    <t>1.2.</t>
  </si>
  <si>
    <t>Сезонность</t>
  </si>
  <si>
    <t>Сезонная / Несезонная деятельность</t>
  </si>
  <si>
    <t>1.3.</t>
  </si>
  <si>
    <t>Перечень оказываемых услуг / продукции</t>
  </si>
  <si>
    <t>1.4.</t>
  </si>
  <si>
    <t>Опыт работы</t>
  </si>
  <si>
    <t>Указывается количество лет/месяцев опыта работа в указанном виде деятельности</t>
  </si>
  <si>
    <t>1.5.</t>
  </si>
  <si>
    <t>Целевой сегмент</t>
  </si>
  <si>
    <t>Указываются потенциальные потребители продукции (товаров, услуг). При наличии постоянных потребителей, указываются их наименования.</t>
  </si>
  <si>
    <t>1.6.</t>
  </si>
  <si>
    <t>Юридический адрес</t>
  </si>
  <si>
    <t>Если несколько, перечислить</t>
  </si>
  <si>
    <t>1.7.</t>
  </si>
  <si>
    <t>Фактический адрес ведения бизнеса</t>
  </si>
  <si>
    <t>2. Описание проекта</t>
  </si>
  <si>
    <t>2.1.</t>
  </si>
  <si>
    <t>Общее описание проекта</t>
  </si>
  <si>
    <t>Наименование предлагаемого проекта (как можно отразить то, что произойдёт в рамках проекта и чем занимается Организация (ИП), например: «Развитие деятельности производственного предприятия за счет приобретения дополнительного оборудования».). Суть проекта. Место реализации проекта. Направление деятельности по проекту. Что нужно сделать для того, чтобы проект был реализован. Текущее состояние проекта. Социальная направленность проекта. Основные результаты успешной реализации проекта (например: организация выпуска нового вида продукции, увеличение оборотов компании, организация дополнительных рабочих мест, снижение издержек).</t>
  </si>
  <si>
    <t>2.2.</t>
  </si>
  <si>
    <t>2.3.</t>
  </si>
  <si>
    <t>Основные поставщики/контрагенты</t>
  </si>
  <si>
    <t>2.5.</t>
  </si>
  <si>
    <t>Цель займа</t>
  </si>
  <si>
    <t>2.6.</t>
  </si>
  <si>
    <r>
      <rPr>
        <b/>
        <sz val="11"/>
        <rFont val="Times New Roman"/>
        <charset val="204"/>
      </rPr>
      <t>Местонахождение торговых точек, производственных помещений, офисов и т.д.</t>
    </r>
    <r>
      <rPr>
        <b/>
        <sz val="9"/>
        <color rgb="FF0033CC"/>
        <rFont val="Times New Roman"/>
        <charset val="204"/>
      </rPr>
      <t xml:space="preserve">  (перечислить в собственности)</t>
    </r>
  </si>
  <si>
    <t>2.7.</t>
  </si>
  <si>
    <r>
      <rPr>
        <b/>
        <sz val="11"/>
        <rFont val="Times New Roman"/>
        <charset val="204"/>
      </rPr>
      <t>Местонахождение торговых точек, производственных помещений, офисов и т.д.</t>
    </r>
    <r>
      <rPr>
        <b/>
        <sz val="9"/>
        <color rgb="FF0033CC"/>
        <rFont val="Times New Roman"/>
        <charset val="204"/>
      </rPr>
      <t xml:space="preserve"> (перечислить в аренде)</t>
    </r>
  </si>
  <si>
    <t>2.8.</t>
  </si>
  <si>
    <t>Рабочие места (фактическое/плановое)</t>
  </si>
  <si>
    <t>Новые рабочие места при реализации данного проекта</t>
  </si>
  <si>
    <t>3. Финансовый план</t>
  </si>
  <si>
    <t>3.1.</t>
  </si>
  <si>
    <t xml:space="preserve">Общая стоимость проекта </t>
  </si>
  <si>
    <t>Наименования затрат</t>
  </si>
  <si>
    <t>Сумма, тыс. руб.</t>
  </si>
  <si>
    <t>- собственные средства</t>
  </si>
  <si>
    <t>- заемные средства от Фонда</t>
  </si>
  <si>
    <t>- иные средства</t>
  </si>
  <si>
    <t>иные планируемые кредиты/займы, субсидии, вложения</t>
  </si>
  <si>
    <t>ВСЕГО:</t>
  </si>
  <si>
    <t>3.2.</t>
  </si>
  <si>
    <t>Планируемые затраты по проекту</t>
  </si>
  <si>
    <t>3.3.</t>
  </si>
  <si>
    <t>Прогноз доходов и расходов по бизнесу</t>
  </si>
  <si>
    <t>Среднемесячный показатель (за период получаемого займа), тыс. руб.</t>
  </si>
  <si>
    <t>Выручка по видам деятельности</t>
  </si>
  <si>
    <r>
      <rPr>
        <sz val="11"/>
        <rFont val="Times New Roman"/>
        <charset val="204"/>
      </rPr>
      <t>Выручка 1</t>
    </r>
    <r>
      <rPr>
        <i/>
        <sz val="11"/>
        <rFont val="Times New Roman"/>
        <charset val="204"/>
      </rPr>
      <t xml:space="preserve"> (от основной деятельности)</t>
    </r>
  </si>
  <si>
    <r>
      <rPr>
        <sz val="11"/>
        <rFont val="Times New Roman"/>
        <charset val="204"/>
      </rPr>
      <t xml:space="preserve">Выручка 2 </t>
    </r>
    <r>
      <rPr>
        <i/>
        <sz val="11"/>
        <rFont val="Times New Roman"/>
        <charset val="204"/>
      </rPr>
      <t>(дополнительной деятельности)</t>
    </r>
  </si>
  <si>
    <t>Среднемесячные расходы, в т.ч.</t>
  </si>
  <si>
    <t>СЕБЕСТОИМОСТЬ РЕАЛИЗОВАННЫХ ТОВАРОВ, ПРОДУКЦИИ И УСЛУГ (Закуп сырья и материалов)</t>
  </si>
  <si>
    <t>Заработная плата</t>
  </si>
  <si>
    <t>Аренда и коммунальные услуги</t>
  </si>
  <si>
    <t>2.4.</t>
  </si>
  <si>
    <t>Транспортные расходы</t>
  </si>
  <si>
    <t>Услуги связи, административные расходы</t>
  </si>
  <si>
    <t>Услуги РКО</t>
  </si>
  <si>
    <t>Налоги +ФСС+ ПФР</t>
  </si>
  <si>
    <t>Прочие расходы (указать)</t>
  </si>
  <si>
    <t>ИТОГО Прибыль</t>
  </si>
  <si>
    <t>(подпись)
М.П. (при наличии)</t>
  </si>
  <si>
    <t>(расшифровка подписи)</t>
  </si>
  <si>
    <t>(дата подписания)</t>
  </si>
  <si>
    <t>ООО "Гортензия"</t>
  </si>
  <si>
    <t>Реализация цветов и горшечных растений, создание и реализация букетов</t>
  </si>
  <si>
    <t>Сезонная деятельность</t>
  </si>
  <si>
    <t>Реализация/Торговля следующих товаров:
- свежие срезанные цветы;
- вазоны и цветы в горшках;
- сувенирная и подарочная продукция.
Услуги:
- упаковка цветов и подарков</t>
  </si>
  <si>
    <t>1,5 года</t>
  </si>
  <si>
    <t>Население, организации, Гостиница "Надежда"</t>
  </si>
  <si>
    <t>Республика Алтай, г. Горно-Алтайск, ул. Орджоникидзе, д. 332</t>
  </si>
  <si>
    <t>Отсутствует</t>
  </si>
  <si>
    <t>Расширение текущего бизнеса путем открытия новой торговой точки по реализации цветов, горшечных растений и букетов.
Для реализации проекта необходимо приобрести мебель, холодильное и вентиляционное оборудование, произвести косметические ремонтные работы под цветовой стиль фирмы.
Для открытия новой точки было найдено помещение (73 кв.м.) в аренде у ООО "Онегин" (Договор аренды прилагается), также заключены дополнительные соглашения к действующим договорам поставок с новыми выгодными условиями (доп.соглашения прилагаются).
При реализации данного проекта (открытие новой точки) будут созданы 3 рабочих места. Планируем одного флориста с действующей торговой точки перевести на новую торговую точку в качестве управляющего и обучения новых сотрудников.
В районе новой торговой точки имеются 3 магазина по реализации цветов, но отсутствуют в ближайших кварталах района. Также у здания новой торговой точки удобная парковка, в самом здании имеются множество офисных помещений, магазинов, что обеспечит поток клиентов.
Реализация/Торговля следующих товаров:
- свежие срезанные цветы;
- вазоны и цветы в горшках;
- сувенирная и подарочная продукция.
Услуги:
- упаковка цветов и подарков</t>
  </si>
  <si>
    <t>ООО "Лютик" (Екатеринбург) - цветы, 
ООО "Садовод" (Владивосток) - горшки, кашпо, удобрения</t>
  </si>
  <si>
    <t>Приобретение оборудования</t>
  </si>
  <si>
    <r>
      <rPr>
        <b/>
        <sz val="11"/>
        <rFont val="Times New Roman"/>
        <charset val="204"/>
      </rPr>
      <t xml:space="preserve">Местонахождение торговых точек, производственных помещений, офисов и т.д.  </t>
    </r>
    <r>
      <rPr>
        <b/>
        <sz val="11"/>
        <color rgb="FF0070C0"/>
        <rFont val="Times New Roman"/>
        <charset val="204"/>
      </rPr>
      <t>(перечислить в собственности)</t>
    </r>
  </si>
  <si>
    <r>
      <rPr>
        <b/>
        <sz val="11"/>
        <rFont val="Times New Roman"/>
        <charset val="204"/>
      </rPr>
      <t xml:space="preserve">Местонахождение торговых точек, производственных помещений, офисов и т.д. </t>
    </r>
    <r>
      <rPr>
        <b/>
        <sz val="11"/>
        <color rgb="FF0070C0"/>
        <rFont val="Times New Roman"/>
        <charset val="204"/>
      </rPr>
      <t>(перечислить в аренде)</t>
    </r>
  </si>
  <si>
    <t>Республика Алтай, г. Горно-Алтайск, ул. Ленина, д. 332, павильон 11</t>
  </si>
  <si>
    <t>1/3</t>
  </si>
  <si>
    <t>Ремонт помещения</t>
  </si>
  <si>
    <t>Приобретение холодильного и вентиляционного оборудования</t>
  </si>
  <si>
    <t>Приобретение цветов, горшков, кашпо, удобрений</t>
  </si>
  <si>
    <t>Приобретение украшений</t>
  </si>
  <si>
    <t>Приобретение ламп</t>
  </si>
  <si>
    <t>Показатель за период займа</t>
  </si>
  <si>
    <t>От реализации товаров</t>
  </si>
  <si>
    <t>Доставка</t>
  </si>
  <si>
    <t>Прокат</t>
  </si>
  <si>
    <t>Иванов И.И.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</si>
</sst>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quot;-&quot;??\ &quot;₽&quot;_-;_-@_-"/>
    <numFmt numFmtId="177" formatCode="_-* #,##0\ &quot;₽&quot;_-;\-* #,##0\ &quot;₽&quot;_-;_-* &quot;-&quot;\ &quot;₽&quot;_-;_-@_-"/>
    <numFmt numFmtId="178" formatCode="_-* #,##0.00_р_._-;\-* #,##0.00_р_._-;_-* &quot;-&quot;??_р_._-;_-@_-"/>
    <numFmt numFmtId="179" formatCode="dd\.mm\.yyyy"/>
  </numFmts>
  <fonts count="40">
    <font>
      <sz val="11"/>
      <color theme="1"/>
      <name val="Calibri"/>
      <charset val="204"/>
      <scheme val="minor"/>
    </font>
    <font>
      <sz val="11"/>
      <color theme="1"/>
      <name val="Times New Roman"/>
      <charset val="204"/>
    </font>
    <font>
      <b/>
      <sz val="11"/>
      <name val="Times New Roman"/>
      <charset val="204"/>
    </font>
    <font>
      <sz val="11"/>
      <name val="Times New Roman"/>
      <charset val="204"/>
    </font>
    <font>
      <sz val="10"/>
      <color rgb="FF0033CC"/>
      <name val="Times New Roman"/>
      <charset val="204"/>
    </font>
    <font>
      <b/>
      <sz val="14"/>
      <name val="Times New Roman"/>
      <charset val="204"/>
    </font>
    <font>
      <b/>
      <sz val="10"/>
      <color rgb="FF0033CC"/>
      <name val="Times New Roman"/>
      <charset val="204"/>
    </font>
    <font>
      <sz val="11"/>
      <color rgb="FF0033CC"/>
      <name val="Times New Roman"/>
      <charset val="204"/>
    </font>
    <font>
      <sz val="12"/>
      <name val="Times New Roman"/>
      <charset val="204"/>
    </font>
    <font>
      <b/>
      <sz val="11"/>
      <color theme="1"/>
      <name val="Times New Roman"/>
      <charset val="204"/>
    </font>
    <font>
      <sz val="10"/>
      <name val="Times New Roman"/>
      <charset val="204"/>
    </font>
    <font>
      <b/>
      <sz val="12"/>
      <name val="Times New Roman"/>
      <charset val="204"/>
    </font>
    <font>
      <sz val="14"/>
      <color theme="1"/>
      <name val="Times New Roman"/>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u/>
      <sz val="10"/>
      <color indexed="12"/>
      <name val="Arial Cyr"/>
      <charset val="204"/>
    </font>
    <font>
      <sz val="10"/>
      <name val="Arial Cyr"/>
      <charset val="204"/>
    </font>
    <font>
      <sz val="11"/>
      <color rgb="FF000000"/>
      <name val="Calibri"/>
      <charset val="204"/>
    </font>
    <font>
      <sz val="11"/>
      <color theme="1"/>
      <name val="Calibri"/>
      <charset val="134"/>
      <scheme val="minor"/>
    </font>
    <font>
      <b/>
      <sz val="9"/>
      <color rgb="FF0033CC"/>
      <name val="Times New Roman"/>
      <charset val="204"/>
    </font>
    <font>
      <i/>
      <sz val="11"/>
      <name val="Times New Roman"/>
      <charset val="204"/>
    </font>
    <font>
      <b/>
      <sz val="11"/>
      <color rgb="FF0070C0"/>
      <name val="Times New Roman"/>
      <charset val="204"/>
    </font>
  </fonts>
  <fills count="41">
    <fill>
      <patternFill patternType="none"/>
    </fill>
    <fill>
      <patternFill patternType="gray125"/>
    </fill>
    <fill>
      <patternFill patternType="solid">
        <fgColor theme="9" tint="0.799981688894314"/>
        <bgColor indexed="64"/>
      </patternFill>
    </fill>
    <fill>
      <patternFill patternType="solid">
        <fgColor rgb="FFFFFF00"/>
        <bgColor indexed="64"/>
      </patternFill>
    </fill>
    <fill>
      <patternFill patternType="solid">
        <fgColor theme="2"/>
        <bgColor indexed="64"/>
      </patternFill>
    </fill>
    <fill>
      <patternFill patternType="solid">
        <fgColor theme="7" tint="0.799981688894314"/>
        <bgColor indexed="64"/>
      </patternFill>
    </fill>
    <fill>
      <patternFill patternType="solid">
        <fgColor theme="2" tint="-0.0999786370433668"/>
        <bgColor indexed="64"/>
      </patternFill>
    </fill>
    <fill>
      <patternFill patternType="solid">
        <fgColor theme="4" tint="0.799981688894314"/>
        <bgColor indexed="64"/>
      </patternFill>
    </fill>
    <fill>
      <patternFill patternType="solid">
        <fgColor theme="0" tint="-0.049989318521683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13" fillId="0" borderId="0" applyFont="0" applyFill="0" applyBorder="0" applyAlignment="0" applyProtection="0">
      <alignment vertical="center"/>
    </xf>
    <xf numFmtId="176"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177"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10"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11" borderId="9" applyNumberFormat="0" applyAlignment="0" applyProtection="0">
      <alignment vertical="center"/>
    </xf>
    <xf numFmtId="0" fontId="23" fillId="12" borderId="10" applyNumberFormat="0" applyAlignment="0" applyProtection="0">
      <alignment vertical="center"/>
    </xf>
    <xf numFmtId="0" fontId="24" fillId="12" borderId="9" applyNumberFormat="0" applyAlignment="0" applyProtection="0">
      <alignment vertical="center"/>
    </xf>
    <xf numFmtId="0" fontId="25" fillId="13"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2" fillId="38" borderId="0" applyNumberFormat="0" applyBorder="0" applyAlignment="0" applyProtection="0">
      <alignment vertical="center"/>
    </xf>
    <xf numFmtId="0" fontId="32" fillId="39" borderId="0" applyNumberFormat="0" applyBorder="0" applyAlignment="0" applyProtection="0">
      <alignment vertical="center"/>
    </xf>
    <xf numFmtId="0" fontId="31" fillId="40" borderId="0" applyNumberFormat="0" applyBorder="0" applyAlignment="0" applyProtection="0">
      <alignment vertical="center"/>
    </xf>
    <xf numFmtId="0" fontId="33" fillId="0" borderId="0" applyNumberFormat="0" applyFill="0" applyBorder="0" applyAlignment="0" applyProtection="0">
      <alignment vertical="top"/>
      <protection locked="0"/>
    </xf>
    <xf numFmtId="0" fontId="0" fillId="0" borderId="0"/>
    <xf numFmtId="0" fontId="34" fillId="0" borderId="0"/>
    <xf numFmtId="0" fontId="0" fillId="0" borderId="0"/>
    <xf numFmtId="0" fontId="35" fillId="0" borderId="0"/>
    <xf numFmtId="9" fontId="36" fillId="0" borderId="0" applyFont="0" applyFill="0" applyBorder="0" applyAlignment="0" applyProtection="0"/>
    <xf numFmtId="178" fontId="0" fillId="0" borderId="0" applyFont="0" applyFill="0" applyBorder="0" applyAlignment="0" applyProtection="0"/>
  </cellStyleXfs>
  <cellXfs count="73">
    <xf numFmtId="0" fontId="0" fillId="0" borderId="0" xfId="0"/>
    <xf numFmtId="0" fontId="1"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xf>
    <xf numFmtId="0" fontId="4" fillId="0" borderId="0" xfId="0" applyFont="1" applyAlignment="1">
      <alignment vertical="top"/>
    </xf>
    <xf numFmtId="0" fontId="1" fillId="0" borderId="0" xfId="0" applyFont="1" applyAlignment="1">
      <alignment vertical="top"/>
    </xf>
    <xf numFmtId="0" fontId="5" fillId="0" borderId="0" xfId="0" applyFont="1" applyAlignment="1">
      <alignment horizontal="center" vertical="center"/>
    </xf>
    <xf numFmtId="0" fontId="3" fillId="2" borderId="0" xfId="0" applyFont="1" applyFill="1" applyAlignment="1">
      <alignment horizontal="center" vertical="top"/>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4" fillId="0" borderId="3" xfId="0" applyFont="1" applyBorder="1" applyAlignment="1">
      <alignment horizontal="center" vertical="center"/>
    </xf>
    <xf numFmtId="0" fontId="2" fillId="4" borderId="4" xfId="0" applyFont="1" applyFill="1" applyBorder="1" applyAlignment="1">
      <alignment horizontal="center" vertical="center"/>
    </xf>
    <xf numFmtId="0" fontId="6" fillId="0" borderId="4" xfId="0" applyFont="1" applyBorder="1" applyAlignment="1">
      <alignment horizontal="center" vertical="center"/>
    </xf>
    <xf numFmtId="0" fontId="2" fillId="4" borderId="4" xfId="0" applyFont="1" applyFill="1" applyBorder="1" applyAlignment="1">
      <alignment vertical="center" wrapText="1"/>
    </xf>
    <xf numFmtId="0" fontId="3" fillId="2" borderId="4" xfId="0" applyFont="1" applyFill="1" applyBorder="1" applyAlignment="1">
      <alignment vertical="top" wrapText="1"/>
    </xf>
    <xf numFmtId="0" fontId="4" fillId="0" borderId="4" xfId="0" applyFont="1" applyBorder="1" applyAlignment="1">
      <alignment horizontal="justify" vertical="top"/>
    </xf>
    <xf numFmtId="0" fontId="3" fillId="5" borderId="4" xfId="0" applyFont="1" applyFill="1" applyBorder="1" applyAlignment="1">
      <alignment vertical="top" wrapText="1"/>
    </xf>
    <xf numFmtId="0" fontId="4" fillId="0" borderId="3" xfId="0" applyFont="1" applyBorder="1" applyAlignment="1">
      <alignment horizontal="justify" vertical="top"/>
    </xf>
    <xf numFmtId="0" fontId="2" fillId="4" borderId="4" xfId="0" applyFont="1" applyFill="1" applyBorder="1" applyAlignment="1">
      <alignment horizontal="center" vertical="top"/>
    </xf>
    <xf numFmtId="0" fontId="6" fillId="0" borderId="4" xfId="0" applyFont="1" applyBorder="1" applyAlignment="1">
      <alignment horizontal="center" vertical="top"/>
    </xf>
    <xf numFmtId="0" fontId="3" fillId="2" borderId="4" xfId="0" applyFont="1" applyFill="1" applyBorder="1" applyAlignment="1">
      <alignment horizontal="left" vertical="center" wrapText="1"/>
    </xf>
    <xf numFmtId="49" fontId="3" fillId="2" borderId="4" xfId="0" applyNumberFormat="1" applyFont="1" applyFill="1" applyBorder="1" applyAlignment="1">
      <alignment horizontal="left" vertical="top" wrapText="1"/>
    </xf>
    <xf numFmtId="0" fontId="4" fillId="0" borderId="4" xfId="0" applyFont="1" applyBorder="1" applyAlignment="1">
      <alignment horizontal="justify" vertical="center"/>
    </xf>
    <xf numFmtId="0" fontId="2" fillId="6" borderId="4" xfId="0" applyFont="1" applyFill="1" applyBorder="1" applyAlignment="1">
      <alignment horizontal="center" vertical="center"/>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4" borderId="1" xfId="0" applyFont="1" applyFill="1" applyBorder="1" applyAlignment="1">
      <alignment horizontal="center" vertical="top"/>
    </xf>
    <xf numFmtId="0" fontId="3" fillId="4" borderId="4" xfId="0" applyFont="1" applyFill="1" applyBorder="1" applyAlignment="1">
      <alignment horizontal="right" vertical="center" wrapText="1"/>
    </xf>
    <xf numFmtId="3" fontId="3" fillId="2" borderId="1" xfId="0" applyNumberFormat="1" applyFont="1" applyFill="1" applyBorder="1" applyAlignment="1">
      <alignment horizontal="center" vertical="center" wrapText="1"/>
    </xf>
    <xf numFmtId="3" fontId="3" fillId="7" borderId="1" xfId="0" applyNumberFormat="1" applyFont="1" applyFill="1" applyBorder="1" applyAlignment="1">
      <alignment horizontal="center" vertical="center" wrapText="1"/>
    </xf>
    <xf numFmtId="0" fontId="2" fillId="4" borderId="4" xfId="0" applyFont="1" applyFill="1" applyBorder="1" applyAlignment="1">
      <alignment horizontal="right" vertical="center" wrapText="1"/>
    </xf>
    <xf numFmtId="3" fontId="2" fillId="7"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xf>
    <xf numFmtId="0" fontId="3" fillId="2" borderId="1" xfId="52" applyFont="1" applyFill="1" applyBorder="1" applyAlignment="1" applyProtection="1">
      <alignment vertical="center" wrapText="1"/>
      <protection locked="0" hidden="1"/>
    </xf>
    <xf numFmtId="3" fontId="3" fillId="2" borderId="4" xfId="0" applyNumberFormat="1" applyFont="1" applyFill="1" applyBorder="1" applyAlignment="1">
      <alignment horizontal="center" vertical="center" wrapText="1"/>
    </xf>
    <xf numFmtId="0" fontId="2" fillId="6" borderId="4" xfId="52" applyFont="1" applyFill="1" applyBorder="1" applyAlignment="1" applyProtection="1">
      <alignment horizontal="center" vertical="center"/>
      <protection hidden="1"/>
    </xf>
    <xf numFmtId="0" fontId="2" fillId="6" borderId="1" xfId="52" applyFont="1" applyFill="1" applyBorder="1" applyAlignment="1" applyProtection="1">
      <alignment horizontal="center" vertical="center"/>
      <protection hidden="1"/>
    </xf>
    <xf numFmtId="0" fontId="2" fillId="6" borderId="3" xfId="52" applyFont="1" applyFill="1" applyBorder="1" applyAlignment="1" applyProtection="1">
      <alignment horizontal="center" vertical="center"/>
      <protection hidden="1"/>
    </xf>
    <xf numFmtId="0" fontId="2" fillId="4" borderId="1" xfId="52" applyFont="1" applyFill="1" applyBorder="1" applyAlignment="1" applyProtection="1">
      <alignment horizontal="center" vertical="center"/>
      <protection hidden="1"/>
    </xf>
    <xf numFmtId="0" fontId="2" fillId="4" borderId="4" xfId="52" applyFont="1" applyFill="1" applyBorder="1" applyAlignment="1" applyProtection="1">
      <alignment horizontal="center" vertical="center" wrapText="1"/>
      <protection hidden="1"/>
    </xf>
    <xf numFmtId="0" fontId="6" fillId="8" borderId="4" xfId="52" applyFont="1" applyFill="1" applyBorder="1" applyAlignment="1" applyProtection="1">
      <alignment horizontal="center" vertical="center"/>
      <protection hidden="1"/>
    </xf>
    <xf numFmtId="0" fontId="2" fillId="4" borderId="4" xfId="52" applyFont="1" applyFill="1" applyBorder="1" applyAlignment="1" applyProtection="1">
      <alignment horizontal="left" vertical="center"/>
      <protection hidden="1"/>
    </xf>
    <xf numFmtId="3" fontId="2" fillId="7" borderId="4" xfId="52" applyNumberFormat="1" applyFont="1" applyFill="1" applyBorder="1" applyAlignment="1" applyProtection="1">
      <alignment horizontal="center" vertical="center"/>
      <protection locked="0" hidden="1"/>
    </xf>
    <xf numFmtId="3" fontId="4" fillId="0" borderId="4" xfId="0" applyNumberFormat="1" applyFont="1" applyBorder="1" applyAlignment="1">
      <alignment horizontal="justify" vertical="top"/>
    </xf>
    <xf numFmtId="0" fontId="7" fillId="2" borderId="4" xfId="52" applyFont="1" applyFill="1" applyBorder="1" applyAlignment="1" applyProtection="1">
      <alignment horizontal="right" vertical="center"/>
      <protection locked="0" hidden="1"/>
    </xf>
    <xf numFmtId="3" fontId="3" fillId="2" borderId="4" xfId="52" applyNumberFormat="1" applyFont="1" applyFill="1" applyBorder="1" applyAlignment="1" applyProtection="1">
      <alignment horizontal="center" vertical="center"/>
      <protection locked="0" hidden="1"/>
    </xf>
    <xf numFmtId="3" fontId="2" fillId="7" borderId="4" xfId="52" applyNumberFormat="1" applyFont="1" applyFill="1" applyBorder="1" applyAlignment="1" applyProtection="1">
      <alignment horizontal="center" vertical="center"/>
      <protection hidden="1"/>
    </xf>
    <xf numFmtId="0" fontId="3" fillId="4" borderId="4" xfId="52" applyFont="1" applyFill="1" applyBorder="1" applyAlignment="1" applyProtection="1">
      <alignment horizontal="right" vertical="center" wrapText="1"/>
      <protection hidden="1"/>
    </xf>
    <xf numFmtId="3" fontId="7" fillId="2" borderId="4" xfId="52" applyNumberFormat="1" applyFont="1" applyFill="1" applyBorder="1" applyAlignment="1" applyProtection="1">
      <alignment horizontal="center" vertical="center"/>
      <protection locked="0" hidden="1"/>
    </xf>
    <xf numFmtId="0" fontId="3" fillId="4" borderId="4" xfId="52" applyFont="1" applyFill="1" applyBorder="1" applyAlignment="1" applyProtection="1">
      <alignment horizontal="right" vertical="center"/>
      <protection hidden="1"/>
    </xf>
    <xf numFmtId="0" fontId="3" fillId="2" borderId="4" xfId="52" applyFont="1" applyFill="1" applyBorder="1" applyAlignment="1" applyProtection="1">
      <alignment horizontal="right" vertical="center"/>
      <protection locked="0" hidden="1"/>
    </xf>
    <xf numFmtId="0" fontId="8" fillId="0" borderId="0" xfId="50" applyFont="1" applyAlignment="1">
      <alignment horizontal="justify" vertical="center"/>
    </xf>
    <xf numFmtId="0" fontId="8" fillId="0" borderId="5" xfId="50" applyFont="1" applyBorder="1"/>
    <xf numFmtId="0" fontId="8" fillId="2" borderId="5" xfId="50" applyFont="1" applyFill="1" applyBorder="1" applyAlignment="1">
      <alignment horizontal="center"/>
    </xf>
    <xf numFmtId="0" fontId="9" fillId="0" borderId="0" xfId="0" applyFont="1" applyAlignment="1">
      <alignment horizontal="center" vertical="center"/>
    </xf>
    <xf numFmtId="0" fontId="10" fillId="0" borderId="0" xfId="50" applyFont="1" applyAlignment="1">
      <alignment horizontal="center" vertical="top" wrapText="1"/>
    </xf>
    <xf numFmtId="0" fontId="10" fillId="0" borderId="0" xfId="50" applyFont="1" applyAlignment="1">
      <alignment horizontal="center" vertical="top"/>
    </xf>
    <xf numFmtId="179" fontId="11" fillId="2" borderId="5" xfId="51" applyNumberFormat="1" applyFont="1" applyFill="1" applyBorder="1" applyAlignment="1">
      <alignment horizontal="center" vertical="center" wrapText="1"/>
    </xf>
    <xf numFmtId="0" fontId="10" fillId="0" borderId="0" xfId="50" applyFont="1" applyAlignment="1">
      <alignment vertical="top" wrapText="1"/>
    </xf>
    <xf numFmtId="0" fontId="12" fillId="0" borderId="0" xfId="0" applyFont="1" applyAlignment="1">
      <alignment horizontal="right" indent="1"/>
    </xf>
    <xf numFmtId="0" fontId="3" fillId="9" borderId="0" xfId="0" applyFont="1" applyFill="1" applyAlignment="1">
      <alignment horizontal="left" vertical="top"/>
    </xf>
    <xf numFmtId="0" fontId="3" fillId="9" borderId="5"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1" xfId="52" applyFont="1" applyFill="1" applyBorder="1" applyAlignment="1" applyProtection="1">
      <alignment vertical="center"/>
      <protection locked="0" hidden="1"/>
    </xf>
    <xf numFmtId="0" fontId="4" fillId="0" borderId="3" xfId="0" applyFont="1" applyBorder="1" applyAlignment="1">
      <alignment horizontal="justify" vertical="center"/>
    </xf>
    <xf numFmtId="0" fontId="3" fillId="2" borderId="4" xfId="52" applyFont="1" applyFill="1" applyBorder="1" applyAlignment="1" applyProtection="1">
      <alignment horizontal="left" vertical="center" wrapText="1"/>
      <protection locked="0" hidden="1"/>
    </xf>
    <xf numFmtId="0" fontId="3" fillId="4" borderId="4" xfId="52" applyFont="1" applyFill="1" applyBorder="1" applyAlignment="1" applyProtection="1">
      <alignment horizontal="left" vertical="center" wrapText="1"/>
      <protection hidden="1"/>
    </xf>
    <xf numFmtId="0" fontId="3" fillId="4" borderId="4" xfId="52" applyFont="1" applyFill="1" applyBorder="1" applyAlignment="1" applyProtection="1">
      <alignment horizontal="left" vertical="center"/>
      <protection hidden="1"/>
    </xf>
    <xf numFmtId="0" fontId="3" fillId="2" borderId="4" xfId="52" applyFont="1" applyFill="1" applyBorder="1" applyAlignment="1" applyProtection="1">
      <alignment horizontal="left" vertical="center"/>
      <protection locked="0" hidden="1"/>
    </xf>
    <xf numFmtId="0" fontId="8" fillId="2" borderId="5" xfId="50" applyFont="1" applyFill="1" applyBorder="1"/>
    <xf numFmtId="0" fontId="3" fillId="4" borderId="4" xfId="0" applyFont="1" applyFill="1" applyBorder="1" applyAlignment="1" quotePrefix="1">
      <alignment horizontal="right" vertical="center" wrapText="1"/>
    </xf>
    <xf numFmtId="0" fontId="2" fillId="4" borderId="4" xfId="0" applyFont="1" applyFill="1" applyBorder="1" applyAlignment="1" quotePrefix="1">
      <alignment horizontal="right" vertical="center" wrapText="1"/>
    </xf>
  </cellXfs>
  <cellStyles count="56">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Гиперссылка 3" xfId="49"/>
    <cellStyle name="Обычный 14" xfId="50"/>
    <cellStyle name="Обычный 2 2 2" xfId="51"/>
    <cellStyle name="Обычный 3 6" xfId="52"/>
    <cellStyle name="Обычный 6" xfId="53"/>
    <cellStyle name="Процентный 2" xfId="54"/>
    <cellStyle name="Финансовый 9" xfId="55"/>
  </cellStyles>
  <tableStyles count="0" defaultTableStyle="TableStyleMedium2" defaultPivotStyle="PivotStyleLight16"/>
  <colors>
    <mruColors>
      <color rgb="00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3alex\Documents\&#1055;&#1088;&#1072;&#1074;&#1080;&#1083;&#1072;%20(&#1092;&#1077;&#1074;&#1088;&#1072;&#1083;&#1100;%202023%20&#1087;&#1088;&#1086;&#1077;&#1082;&#1090;)\&#1087;&#1088;&#1072;&#1074;&#1080;&#1083;&#1072;\&#1055;&#1088;&#1080;&#1083;&#1086;&#1078;&#1077;&#1085;&#1080;&#1077;%20&#8470;02%20&#1040;&#1085;&#1082;&#1077;&#1090;&#1072;%20&#1079;&#1072;&#1103;&#1074;&#1082;&#1072;%20&#1058;&#1069;&#1054;.xlsb"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струкция"/>
      <sheetName val="Заявка"/>
      <sheetName val="Продукты"/>
      <sheetName val="Анкета ЮЛ (1)"/>
      <sheetName val="Анкета ФЛ-ИП (1)"/>
      <sheetName val="Анкета ФЛ-ИП (0)"/>
      <sheetName val="Анкета ЮЛ (0)"/>
      <sheetName val="График"/>
      <sheetName val="Бизнес-План"/>
      <sheetName val="ПДДС"/>
      <sheetName val="Справочник"/>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Лист5"/>
  <dimension ref="A1:D59"/>
  <sheetViews>
    <sheetView tabSelected="1" view="pageBreakPreview" zoomScaleNormal="100" topLeftCell="A17" workbookViewId="0">
      <selection activeCell="C17" sqref="C17"/>
    </sheetView>
  </sheetViews>
  <sheetFormatPr defaultColWidth="9.14285714285714" defaultRowHeight="15" outlineLevelCol="3"/>
  <cols>
    <col min="1" max="1" width="5.71428571428571" style="4" customWidth="1"/>
    <col min="2" max="2" width="39.1428571428571" style="5" customWidth="1"/>
    <col min="3" max="3" width="54.2857142857143" style="6" customWidth="1"/>
    <col min="4" max="4" width="80.7142857142857" style="7" customWidth="1"/>
    <col min="5" max="16384" width="9.14285714285714" style="8"/>
  </cols>
  <sheetData>
    <row r="1" ht="10.5" customHeight="1" spans="1:4">
      <c r="C1" s="62"/>
    </row>
    <row r="2" ht="18.75" spans="1:4">
      <c r="A2" s="9" t="s">
        <v>0</v>
      </c>
      <c r="B2" s="9"/>
      <c r="C2" s="9"/>
    </row>
    <row r="3" spans="1:4">
      <c r="A3" s="63" t="s">
        <v>1</v>
      </c>
      <c r="B3" s="63"/>
      <c r="C3" s="63"/>
    </row>
    <row r="4" spans="1:4">
      <c r="A4" s="64"/>
      <c r="B4" s="64"/>
      <c r="C4" s="64"/>
    </row>
    <row r="6" s="1" customFormat="1" spans="1:4">
      <c r="A6" s="11" t="s">
        <v>2</v>
      </c>
      <c r="B6" s="12"/>
      <c r="C6" s="12"/>
      <c r="D6" s="13" t="s">
        <v>3</v>
      </c>
    </row>
    <row r="7" s="1" customFormat="1" spans="1:4">
      <c r="A7" s="14" t="s">
        <v>4</v>
      </c>
      <c r="B7" s="14" t="s">
        <v>5</v>
      </c>
      <c r="C7" s="14" t="s">
        <v>6</v>
      </c>
      <c r="D7" s="15" t="s">
        <v>7</v>
      </c>
    </row>
    <row r="8" ht="30.2" customHeight="1" spans="1:4">
      <c r="A8" s="14" t="s">
        <v>8</v>
      </c>
      <c r="B8" s="16" t="s">
        <v>9</v>
      </c>
      <c r="C8" s="17"/>
      <c r="D8" s="18" t="s">
        <v>10</v>
      </c>
    </row>
    <row r="9" ht="30.2" customHeight="1" spans="1:4">
      <c r="A9" s="14" t="s">
        <v>11</v>
      </c>
      <c r="B9" s="16" t="s">
        <v>12</v>
      </c>
      <c r="C9" s="19"/>
      <c r="D9" s="18" t="s">
        <v>13</v>
      </c>
    </row>
    <row r="10" ht="30.2" customHeight="1" spans="1:4">
      <c r="A10" s="14" t="s">
        <v>14</v>
      </c>
      <c r="B10" s="16" t="s">
        <v>15</v>
      </c>
      <c r="C10" s="17"/>
      <c r="D10" s="18"/>
    </row>
    <row r="11" ht="30.2" customHeight="1" spans="1:4">
      <c r="A11" s="14" t="s">
        <v>16</v>
      </c>
      <c r="B11" s="16" t="s">
        <v>17</v>
      </c>
      <c r="C11" s="17"/>
      <c r="D11" s="18" t="s">
        <v>18</v>
      </c>
    </row>
    <row r="12" ht="30.2" customHeight="1" spans="1:4">
      <c r="A12" s="14" t="s">
        <v>19</v>
      </c>
      <c r="B12" s="16" t="s">
        <v>20</v>
      </c>
      <c r="C12" s="17"/>
      <c r="D12" s="18" t="s">
        <v>21</v>
      </c>
    </row>
    <row r="13" ht="30.2" customHeight="1" spans="1:4">
      <c r="A13" s="14" t="s">
        <v>22</v>
      </c>
      <c r="B13" s="16" t="s">
        <v>23</v>
      </c>
      <c r="C13" s="17"/>
      <c r="D13" s="18" t="s">
        <v>24</v>
      </c>
    </row>
    <row r="14" ht="30.2" customHeight="1" spans="1:4">
      <c r="A14" s="14" t="s">
        <v>25</v>
      </c>
      <c r="B14" s="16" t="s">
        <v>26</v>
      </c>
      <c r="C14" s="17"/>
      <c r="D14" s="18" t="s">
        <v>24</v>
      </c>
    </row>
    <row r="15" spans="1:4">
      <c r="A15" s="11" t="s">
        <v>27</v>
      </c>
      <c r="B15" s="12"/>
      <c r="C15" s="12"/>
      <c r="D15" s="20"/>
    </row>
    <row r="16" s="2" customFormat="1" spans="1:4">
      <c r="A16" s="14" t="s">
        <v>4</v>
      </c>
      <c r="B16" s="14" t="s">
        <v>5</v>
      </c>
      <c r="C16" s="21" t="s">
        <v>6</v>
      </c>
      <c r="D16" s="22" t="s">
        <v>7</v>
      </c>
    </row>
    <row r="17" ht="102" spans="1:4">
      <c r="A17" s="14" t="s">
        <v>28</v>
      </c>
      <c r="B17" s="16" t="s">
        <v>29</v>
      </c>
      <c r="C17" s="17"/>
      <c r="D17" s="18" t="s">
        <v>30</v>
      </c>
    </row>
    <row r="18" ht="30.2" customHeight="1" spans="1:4">
      <c r="A18" s="14" t="s">
        <v>31</v>
      </c>
      <c r="B18" s="16" t="s">
        <v>12</v>
      </c>
      <c r="C18" s="19"/>
      <c r="D18" s="18"/>
    </row>
    <row r="19" ht="89.25" customHeight="1" spans="1:4">
      <c r="A19" s="14" t="s">
        <v>32</v>
      </c>
      <c r="B19" s="16" t="s">
        <v>33</v>
      </c>
      <c r="C19" s="17"/>
      <c r="D19" s="18"/>
    </row>
    <row r="20" ht="30.2" customHeight="1" spans="1:4">
      <c r="A20" s="14" t="s">
        <v>34</v>
      </c>
      <c r="B20" s="16" t="s">
        <v>35</v>
      </c>
      <c r="C20" s="17"/>
      <c r="D20" s="18"/>
    </row>
    <row r="21" ht="51" customHeight="1" spans="1:4">
      <c r="A21" s="14" t="s">
        <v>36</v>
      </c>
      <c r="B21" s="16" t="s">
        <v>37</v>
      </c>
      <c r="C21" s="17"/>
      <c r="D21" s="18" t="s">
        <v>24</v>
      </c>
    </row>
    <row r="22" ht="57.75" customHeight="1" spans="1:4">
      <c r="A22" s="14" t="s">
        <v>38</v>
      </c>
      <c r="B22" s="16" t="s">
        <v>39</v>
      </c>
      <c r="C22" s="17"/>
      <c r="D22" s="18" t="s">
        <v>24</v>
      </c>
    </row>
    <row r="23" ht="30.2" customHeight="1" spans="1:4">
      <c r="A23" s="14" t="s">
        <v>40</v>
      </c>
      <c r="B23" s="16" t="s">
        <v>41</v>
      </c>
      <c r="C23" s="65"/>
      <c r="D23" s="18" t="s">
        <v>42</v>
      </c>
    </row>
    <row r="24" s="3" customFormat="1" spans="1:4">
      <c r="A24" s="11" t="s">
        <v>43</v>
      </c>
      <c r="B24" s="12"/>
      <c r="C24" s="12"/>
      <c r="D24" s="25"/>
    </row>
    <row r="25" spans="1:4">
      <c r="A25" s="26" t="s">
        <v>44</v>
      </c>
      <c r="B25" s="27" t="s">
        <v>45</v>
      </c>
      <c r="C25" s="28"/>
      <c r="D25" s="18"/>
    </row>
    <row r="26" spans="1:4">
      <c r="A26" s="14" t="s">
        <v>4</v>
      </c>
      <c r="B26" s="29" t="s">
        <v>46</v>
      </c>
      <c r="C26" s="21" t="s">
        <v>47</v>
      </c>
      <c r="D26" s="18"/>
    </row>
    <row r="27" ht="20.1" customHeight="1" spans="1:4">
      <c r="A27" s="14">
        <v>1</v>
      </c>
      <c r="B27" s="73" t="s">
        <v>48</v>
      </c>
      <c r="C27" s="31"/>
      <c r="D27" s="18"/>
    </row>
    <row r="28" ht="20.1" customHeight="1" spans="1:4">
      <c r="A28" s="14">
        <v>2</v>
      </c>
      <c r="B28" s="73" t="s">
        <v>49</v>
      </c>
      <c r="C28" s="31"/>
      <c r="D28" s="18"/>
    </row>
    <row r="29" ht="20.1" customHeight="1" spans="1:4">
      <c r="A29" s="14">
        <v>3</v>
      </c>
      <c r="B29" s="73" t="s">
        <v>50</v>
      </c>
      <c r="C29" s="31"/>
      <c r="D29" s="18" t="s">
        <v>51</v>
      </c>
    </row>
    <row r="30" ht="20.1" customHeight="1" spans="1:4">
      <c r="A30" s="14"/>
      <c r="B30" s="74" t="s">
        <v>52</v>
      </c>
      <c r="C30" s="34">
        <f>SUM(C27:C29)</f>
        <v>0</v>
      </c>
      <c r="D30" s="20"/>
    </row>
    <row r="31" customHeight="1" spans="1:4">
      <c r="A31" s="26" t="s">
        <v>53</v>
      </c>
      <c r="B31" s="27" t="s">
        <v>54</v>
      </c>
      <c r="C31" s="28"/>
      <c r="D31" s="18"/>
    </row>
    <row r="32" spans="1:4">
      <c r="A32" s="35" t="s">
        <v>4</v>
      </c>
      <c r="B32" s="29" t="s">
        <v>46</v>
      </c>
      <c r="C32" s="21" t="s">
        <v>47</v>
      </c>
      <c r="D32" s="20"/>
    </row>
    <row r="33" s="3" customFormat="1" ht="30.2" customHeight="1" spans="1:4">
      <c r="A33" s="35">
        <v>1</v>
      </c>
      <c r="B33" s="66"/>
      <c r="C33" s="37"/>
      <c r="D33" s="67"/>
    </row>
    <row r="34" s="3" customFormat="1" ht="30.2" customHeight="1" spans="1:4">
      <c r="A34" s="35">
        <v>2</v>
      </c>
      <c r="B34" s="66"/>
      <c r="C34" s="37"/>
      <c r="D34" s="67"/>
    </row>
    <row r="35" s="3" customFormat="1" ht="30.2" customHeight="1" spans="1:4">
      <c r="A35" s="35">
        <v>3</v>
      </c>
      <c r="B35" s="66"/>
      <c r="C35" s="37"/>
      <c r="D35" s="67"/>
    </row>
    <row r="36" s="3" customFormat="1" ht="30.2" customHeight="1" spans="1:4">
      <c r="A36" s="35">
        <v>4</v>
      </c>
      <c r="B36" s="66"/>
      <c r="C36" s="37"/>
      <c r="D36" s="67"/>
    </row>
    <row r="37" s="3" customFormat="1" ht="30.2" customHeight="1" spans="1:4">
      <c r="A37" s="35">
        <v>5</v>
      </c>
      <c r="B37" s="66"/>
      <c r="C37" s="37"/>
      <c r="D37" s="67"/>
    </row>
    <row r="38" ht="20.1" customHeight="1" spans="1:4">
      <c r="A38" s="14"/>
      <c r="B38" s="74" t="s">
        <v>52</v>
      </c>
      <c r="C38" s="34">
        <f>SUM(C33:C37)</f>
        <v>0</v>
      </c>
      <c r="D38" s="20"/>
    </row>
    <row r="39" spans="1:4">
      <c r="A39" s="38" t="s">
        <v>55</v>
      </c>
      <c r="B39" s="39" t="s">
        <v>56</v>
      </c>
      <c r="C39" s="40"/>
      <c r="D39" s="20"/>
    </row>
    <row r="40" ht="28.5" spans="1:4">
      <c r="A40" s="14" t="s">
        <v>4</v>
      </c>
      <c r="B40" s="41" t="s">
        <v>5</v>
      </c>
      <c r="C40" s="42" t="s">
        <v>57</v>
      </c>
      <c r="D40" s="20"/>
    </row>
    <row r="41" ht="30.2" customHeight="1" spans="1:4">
      <c r="A41" s="14">
        <v>1</v>
      </c>
      <c r="B41" s="44" t="s">
        <v>58</v>
      </c>
      <c r="C41" s="45">
        <f>SUM(C42:C43)</f>
        <v>0</v>
      </c>
      <c r="D41" s="20"/>
    </row>
    <row r="42" ht="30.2" customHeight="1" spans="1:4">
      <c r="A42" s="14" t="s">
        <v>8</v>
      </c>
      <c r="B42" s="68" t="s">
        <v>59</v>
      </c>
      <c r="C42" s="48"/>
      <c r="D42" s="20"/>
    </row>
    <row r="43" ht="30.2" customHeight="1" spans="1:4">
      <c r="A43" s="14" t="s">
        <v>11</v>
      </c>
      <c r="B43" s="68" t="s">
        <v>60</v>
      </c>
      <c r="C43" s="48"/>
      <c r="D43" s="20"/>
    </row>
    <row r="44" ht="30.2" customHeight="1" spans="1:4">
      <c r="A44" s="14">
        <v>2</v>
      </c>
      <c r="B44" s="44" t="s">
        <v>61</v>
      </c>
      <c r="C44" s="49">
        <f>SUM(C45:C52)</f>
        <v>0</v>
      </c>
      <c r="D44" s="20"/>
    </row>
    <row r="45" ht="55.5" customHeight="1" spans="1:4">
      <c r="A45" s="14" t="s">
        <v>28</v>
      </c>
      <c r="B45" s="69" t="s">
        <v>62</v>
      </c>
      <c r="C45" s="48"/>
      <c r="D45" s="20"/>
    </row>
    <row r="46" ht="30.2" customHeight="1" spans="1:4">
      <c r="A46" s="14" t="s">
        <v>31</v>
      </c>
      <c r="B46" s="70" t="s">
        <v>63</v>
      </c>
      <c r="C46" s="48"/>
      <c r="D46" s="20"/>
    </row>
    <row r="47" ht="30.2" customHeight="1" spans="1:4">
      <c r="A47" s="14" t="s">
        <v>32</v>
      </c>
      <c r="B47" s="70" t="s">
        <v>64</v>
      </c>
      <c r="C47" s="48"/>
      <c r="D47" s="20"/>
    </row>
    <row r="48" ht="30.2" customHeight="1" spans="1:4">
      <c r="A48" s="14" t="s">
        <v>65</v>
      </c>
      <c r="B48" s="70" t="s">
        <v>66</v>
      </c>
      <c r="C48" s="48"/>
      <c r="D48" s="20"/>
    </row>
    <row r="49" ht="30.2" customHeight="1" spans="1:4">
      <c r="A49" s="14" t="s">
        <v>34</v>
      </c>
      <c r="B49" s="70" t="s">
        <v>67</v>
      </c>
      <c r="C49" s="48"/>
      <c r="D49" s="20"/>
    </row>
    <row r="50" ht="30.2" customHeight="1" spans="1:4">
      <c r="A50" s="14" t="s">
        <v>36</v>
      </c>
      <c r="B50" s="70" t="s">
        <v>68</v>
      </c>
      <c r="C50" s="48"/>
      <c r="D50" s="20"/>
    </row>
    <row r="51" ht="30.2" customHeight="1" spans="1:4">
      <c r="A51" s="14" t="s">
        <v>38</v>
      </c>
      <c r="B51" s="70" t="s">
        <v>69</v>
      </c>
      <c r="C51" s="48"/>
      <c r="D51" s="20"/>
    </row>
    <row r="52" ht="30.2" customHeight="1" spans="1:4">
      <c r="A52" s="14" t="s">
        <v>40</v>
      </c>
      <c r="B52" s="71" t="s">
        <v>70</v>
      </c>
      <c r="C52" s="48"/>
      <c r="D52" s="20"/>
    </row>
    <row r="53" ht="30.2" customHeight="1" spans="1:4">
      <c r="A53" s="14">
        <v>3</v>
      </c>
      <c r="B53" s="44" t="s">
        <v>71</v>
      </c>
      <c r="C53" s="49">
        <f>C41-C44</f>
        <v>0</v>
      </c>
      <c r="D53" s="20"/>
    </row>
    <row r="54" spans="1:4">
      <c r="D54" s="20"/>
    </row>
    <row r="55" ht="15.75" spans="1:4">
      <c r="A55" s="54"/>
      <c r="B55" s="55"/>
      <c r="C55" s="72"/>
      <c r="D55" s="57"/>
    </row>
    <row r="56" ht="25.5" spans="1:4">
      <c r="A56" s="54"/>
      <c r="B56" s="58" t="s">
        <v>72</v>
      </c>
      <c r="C56" s="59" t="s">
        <v>73</v>
      </c>
      <c r="D56" s="57"/>
    </row>
    <row r="57" spans="1:4">
      <c r="D57" s="57"/>
    </row>
    <row r="58" ht="15.75" spans="1:4">
      <c r="B58" s="60"/>
      <c r="C58" s="61"/>
      <c r="D58" s="57"/>
    </row>
    <row r="59" spans="1:4">
      <c r="B59" s="58" t="s">
        <v>74</v>
      </c>
      <c r="C59" s="61"/>
      <c r="D59" s="57"/>
    </row>
  </sheetData>
  <mergeCells count="8">
    <mergeCell ref="A2:C2"/>
    <mergeCell ref="A3:C3"/>
    <mergeCell ref="A6:C6"/>
    <mergeCell ref="A15:C15"/>
    <mergeCell ref="A24:C24"/>
    <mergeCell ref="B25:C25"/>
    <mergeCell ref="B31:C31"/>
    <mergeCell ref="B39:C39"/>
  </mergeCells>
  <dataValidations count="3">
    <dataValidation type="list" allowBlank="1" showInputMessage="1" showErrorMessage="1" sqref="C9 C18">
      <formula1>"Сезонная деятельность, Несезонная деятельность"</formula1>
    </dataValidation>
    <dataValidation type="date" operator="between" allowBlank="1" showInputMessage="1" showErrorMessage="1" sqref="B58">
      <formula1>44197</formula1>
      <formula2>45658</formula2>
    </dataValidation>
    <dataValidation type="decimal" operator="greaterThanOrEqual" allowBlank="1" showInputMessage="1" showErrorMessage="1" sqref="C41:C43 C45:C52">
      <formula1>0</formula1>
    </dataValidation>
  </dataValidations>
  <pageMargins left="0.393700787401575" right="0.196850393700787" top="0.354330708661417" bottom="0.354330708661417" header="0.31496062992126" footer="0.31496062992126"/>
  <pageSetup paperSize="9" scale="95" fitToHeight="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Лист7"/>
  <dimension ref="A1:D58"/>
  <sheetViews>
    <sheetView view="pageBreakPreview" zoomScaleNormal="100" topLeftCell="A18" workbookViewId="0">
      <selection activeCell="C19" sqref="C19"/>
    </sheetView>
  </sheetViews>
  <sheetFormatPr defaultColWidth="9.14285714285714" defaultRowHeight="15" outlineLevelCol="3"/>
  <cols>
    <col min="1" max="1" width="5.71428571428571" style="4" customWidth="1"/>
    <col min="2" max="2" width="40.8571428571429" style="5" customWidth="1"/>
    <col min="3" max="3" width="67.7142857142857" style="6" customWidth="1"/>
    <col min="4" max="4" width="80.7142857142857" style="7" customWidth="1"/>
    <col min="5" max="16384" width="9.14285714285714" style="8"/>
  </cols>
  <sheetData>
    <row r="1" ht="18.75" spans="1:4">
      <c r="A1" s="9" t="s">
        <v>0</v>
      </c>
      <c r="B1" s="9"/>
      <c r="C1" s="9"/>
    </row>
    <row r="2" spans="1:4">
      <c r="A2" s="10" t="s">
        <v>75</v>
      </c>
      <c r="B2" s="10"/>
      <c r="C2" s="10"/>
    </row>
    <row r="4" s="1" customFormat="1" spans="1:4">
      <c r="A4" s="11" t="s">
        <v>2</v>
      </c>
      <c r="B4" s="12"/>
      <c r="C4" s="12"/>
      <c r="D4" s="13" t="s">
        <v>3</v>
      </c>
    </row>
    <row r="5" s="1" customFormat="1" spans="1:4">
      <c r="A5" s="14" t="s">
        <v>4</v>
      </c>
      <c r="B5" s="14" t="s">
        <v>5</v>
      </c>
      <c r="C5" s="14" t="s">
        <v>6</v>
      </c>
      <c r="D5" s="15" t="s">
        <v>7</v>
      </c>
    </row>
    <row r="6" ht="30.2" customHeight="1" spans="1:4">
      <c r="A6" s="14" t="s">
        <v>8</v>
      </c>
      <c r="B6" s="16" t="s">
        <v>9</v>
      </c>
      <c r="C6" s="17" t="s">
        <v>76</v>
      </c>
      <c r="D6" s="18" t="s">
        <v>10</v>
      </c>
    </row>
    <row r="7" ht="30.2" customHeight="1" spans="1:4">
      <c r="A7" s="14" t="s">
        <v>11</v>
      </c>
      <c r="B7" s="16" t="s">
        <v>12</v>
      </c>
      <c r="C7" s="19" t="s">
        <v>77</v>
      </c>
      <c r="D7" s="18" t="s">
        <v>13</v>
      </c>
    </row>
    <row r="8" ht="105" spans="1:4">
      <c r="A8" s="14" t="s">
        <v>14</v>
      </c>
      <c r="B8" s="16" t="s">
        <v>15</v>
      </c>
      <c r="C8" s="17" t="s">
        <v>78</v>
      </c>
      <c r="D8" s="18"/>
    </row>
    <row r="9" ht="30.2" customHeight="1" spans="1:4">
      <c r="A9" s="14" t="s">
        <v>16</v>
      </c>
      <c r="B9" s="16" t="s">
        <v>17</v>
      </c>
      <c r="C9" s="17" t="s">
        <v>79</v>
      </c>
      <c r="D9" s="18" t="s">
        <v>18</v>
      </c>
    </row>
    <row r="10" ht="30.2" customHeight="1" spans="1:4">
      <c r="A10" s="14" t="s">
        <v>19</v>
      </c>
      <c r="B10" s="16" t="s">
        <v>20</v>
      </c>
      <c r="C10" s="17" t="s">
        <v>80</v>
      </c>
      <c r="D10" s="18" t="s">
        <v>21</v>
      </c>
    </row>
    <row r="11" ht="30.2" customHeight="1" spans="1:4">
      <c r="A11" s="14" t="s">
        <v>22</v>
      </c>
      <c r="B11" s="16" t="s">
        <v>23</v>
      </c>
      <c r="C11" s="17" t="s">
        <v>81</v>
      </c>
      <c r="D11" s="18" t="s">
        <v>24</v>
      </c>
    </row>
    <row r="12" ht="30.2" customHeight="1" spans="1:4">
      <c r="A12" s="14" t="s">
        <v>25</v>
      </c>
      <c r="B12" s="16" t="s">
        <v>26</v>
      </c>
      <c r="C12" s="17" t="s">
        <v>82</v>
      </c>
      <c r="D12" s="18" t="s">
        <v>24</v>
      </c>
    </row>
    <row r="13" spans="1:4">
      <c r="A13" s="11" t="s">
        <v>27</v>
      </c>
      <c r="B13" s="12"/>
      <c r="C13" s="12"/>
      <c r="D13" s="20"/>
    </row>
    <row r="14" s="2" customFormat="1" spans="1:4">
      <c r="A14" s="14" t="s">
        <v>4</v>
      </c>
      <c r="B14" s="14" t="s">
        <v>5</v>
      </c>
      <c r="C14" s="21" t="s">
        <v>6</v>
      </c>
      <c r="D14" s="22" t="s">
        <v>7</v>
      </c>
    </row>
    <row r="15" ht="375" spans="1:4">
      <c r="A15" s="14" t="s">
        <v>28</v>
      </c>
      <c r="B15" s="16" t="s">
        <v>29</v>
      </c>
      <c r="C15" s="17" t="s">
        <v>83</v>
      </c>
      <c r="D15" s="18" t="s">
        <v>30</v>
      </c>
    </row>
    <row r="16" ht="30.2" customHeight="1" spans="1:4">
      <c r="A16" s="14" t="s">
        <v>31</v>
      </c>
      <c r="B16" s="16" t="s">
        <v>12</v>
      </c>
      <c r="C16" s="19" t="s">
        <v>77</v>
      </c>
      <c r="D16" s="18"/>
    </row>
    <row r="17" ht="30" spans="1:4">
      <c r="A17" s="14" t="s">
        <v>32</v>
      </c>
      <c r="B17" s="16" t="s">
        <v>33</v>
      </c>
      <c r="C17" s="17" t="s">
        <v>84</v>
      </c>
      <c r="D17" s="18"/>
    </row>
    <row r="18" ht="30.2" customHeight="1" spans="1:4">
      <c r="A18" s="14" t="s">
        <v>34</v>
      </c>
      <c r="B18" s="16" t="s">
        <v>35</v>
      </c>
      <c r="C18" s="23" t="s">
        <v>85</v>
      </c>
      <c r="D18" s="18"/>
    </row>
    <row r="19" ht="48.75" customHeight="1" spans="1:4">
      <c r="A19" s="14" t="s">
        <v>36</v>
      </c>
      <c r="B19" s="16" t="s">
        <v>86</v>
      </c>
      <c r="C19" s="17" t="s">
        <v>81</v>
      </c>
      <c r="D19" s="18" t="s">
        <v>24</v>
      </c>
    </row>
    <row r="20" ht="56.25" customHeight="1" spans="1:4">
      <c r="A20" s="14" t="s">
        <v>38</v>
      </c>
      <c r="B20" s="16" t="s">
        <v>87</v>
      </c>
      <c r="C20" s="17" t="s">
        <v>88</v>
      </c>
      <c r="D20" s="18" t="s">
        <v>24</v>
      </c>
    </row>
    <row r="21" ht="30.2" customHeight="1" spans="1:4">
      <c r="A21" s="14" t="s">
        <v>40</v>
      </c>
      <c r="B21" s="16" t="s">
        <v>41</v>
      </c>
      <c r="C21" s="24" t="s">
        <v>89</v>
      </c>
      <c r="D21" s="18" t="s">
        <v>42</v>
      </c>
    </row>
    <row r="22" s="3" customFormat="1" spans="1:4">
      <c r="A22" s="11" t="s">
        <v>43</v>
      </c>
      <c r="B22" s="12"/>
      <c r="C22" s="12"/>
      <c r="D22" s="25"/>
    </row>
    <row r="23" spans="1:4">
      <c r="A23" s="26" t="s">
        <v>44</v>
      </c>
      <c r="B23" s="27" t="s">
        <v>45</v>
      </c>
      <c r="C23" s="28"/>
      <c r="D23" s="18"/>
    </row>
    <row r="24" spans="1:4">
      <c r="A24" s="14" t="s">
        <v>4</v>
      </c>
      <c r="B24" s="29" t="s">
        <v>46</v>
      </c>
      <c r="C24" s="21" t="s">
        <v>47</v>
      </c>
      <c r="D24" s="18"/>
    </row>
    <row r="25" ht="20.1" customHeight="1" spans="1:4">
      <c r="A25" s="14">
        <v>1</v>
      </c>
      <c r="B25" s="73" t="s">
        <v>48</v>
      </c>
      <c r="C25" s="31">
        <v>1000</v>
      </c>
      <c r="D25" s="18"/>
    </row>
    <row r="26" ht="20.1" customHeight="1" spans="1:4">
      <c r="A26" s="14">
        <v>2</v>
      </c>
      <c r="B26" s="73" t="s">
        <v>49</v>
      </c>
      <c r="C26" s="32">
        <v>500</v>
      </c>
      <c r="D26" s="18"/>
    </row>
    <row r="27" ht="20.1" customHeight="1" spans="1:4">
      <c r="A27" s="14">
        <v>3</v>
      </c>
      <c r="B27" s="73" t="s">
        <v>50</v>
      </c>
      <c r="C27" s="31">
        <v>0</v>
      </c>
      <c r="D27" s="18" t="s">
        <v>51</v>
      </c>
    </row>
    <row r="28" ht="20.1" customHeight="1" spans="1:4">
      <c r="A28" s="14"/>
      <c r="B28" s="74" t="s">
        <v>52</v>
      </c>
      <c r="C28" s="34">
        <f>SUM(C25:C27)</f>
        <v>1500</v>
      </c>
      <c r="D28" s="20"/>
    </row>
    <row r="29" customHeight="1" spans="1:4">
      <c r="A29" s="26" t="s">
        <v>53</v>
      </c>
      <c r="B29" s="27" t="s">
        <v>54</v>
      </c>
      <c r="C29" s="28"/>
      <c r="D29" s="18"/>
    </row>
    <row r="30" spans="1:4">
      <c r="A30" s="35" t="s">
        <v>4</v>
      </c>
      <c r="B30" s="29" t="s">
        <v>46</v>
      </c>
      <c r="C30" s="21" t="s">
        <v>47</v>
      </c>
      <c r="D30" s="20"/>
    </row>
    <row r="31" ht="30.2" customHeight="1" spans="1:4">
      <c r="A31" s="35">
        <v>1</v>
      </c>
      <c r="B31" s="36" t="s">
        <v>90</v>
      </c>
      <c r="C31" s="37">
        <v>650</v>
      </c>
      <c r="D31" s="20"/>
    </row>
    <row r="32" ht="30.2" customHeight="1" spans="1:4">
      <c r="A32" s="35">
        <v>2</v>
      </c>
      <c r="B32" s="36" t="s">
        <v>91</v>
      </c>
      <c r="C32" s="37">
        <v>420</v>
      </c>
      <c r="D32" s="20"/>
    </row>
    <row r="33" ht="30.2" customHeight="1" spans="1:4">
      <c r="A33" s="35">
        <v>3</v>
      </c>
      <c r="B33" s="36" t="s">
        <v>92</v>
      </c>
      <c r="C33" s="37">
        <v>300</v>
      </c>
      <c r="D33" s="20"/>
    </row>
    <row r="34" ht="30.2" customHeight="1" spans="1:4">
      <c r="A34" s="35">
        <v>4</v>
      </c>
      <c r="B34" s="36" t="s">
        <v>93</v>
      </c>
      <c r="C34" s="37">
        <v>50</v>
      </c>
      <c r="D34" s="20"/>
    </row>
    <row r="35" ht="30.2" customHeight="1" spans="1:4">
      <c r="A35" s="35">
        <v>5</v>
      </c>
      <c r="B35" s="36" t="s">
        <v>94</v>
      </c>
      <c r="C35" s="37">
        <v>80</v>
      </c>
      <c r="D35" s="20"/>
    </row>
    <row r="36" ht="20.1" customHeight="1" spans="1:4">
      <c r="A36" s="14"/>
      <c r="B36" s="74" t="s">
        <v>52</v>
      </c>
      <c r="C36" s="34">
        <f>SUM(C31:C35)</f>
        <v>1500</v>
      </c>
      <c r="D36" s="20"/>
    </row>
    <row r="37" spans="1:4">
      <c r="A37" s="38" t="s">
        <v>55</v>
      </c>
      <c r="B37" s="39" t="s">
        <v>56</v>
      </c>
      <c r="C37" s="40"/>
      <c r="D37" s="20"/>
    </row>
    <row r="38" ht="28.5" spans="1:4">
      <c r="A38" s="14" t="s">
        <v>4</v>
      </c>
      <c r="B38" s="41" t="s">
        <v>5</v>
      </c>
      <c r="C38" s="42" t="s">
        <v>57</v>
      </c>
      <c r="D38" s="43" t="s">
        <v>95</v>
      </c>
    </row>
    <row r="39" ht="30.2" customHeight="1" spans="1:4">
      <c r="A39" s="14">
        <v>1</v>
      </c>
      <c r="B39" s="44" t="s">
        <v>58</v>
      </c>
      <c r="C39" s="45">
        <f>SUM(C40:C42)</f>
        <v>481</v>
      </c>
      <c r="D39" s="46" t="e">
        <f>C39*#REF!</f>
        <v>#REF!</v>
      </c>
    </row>
    <row r="40" ht="30.2" customHeight="1" spans="1:4">
      <c r="A40" s="14" t="s">
        <v>8</v>
      </c>
      <c r="B40" s="47" t="s">
        <v>96</v>
      </c>
      <c r="C40" s="48">
        <v>400</v>
      </c>
      <c r="D40" s="46" t="e">
        <f>C40*#REF!</f>
        <v>#REF!</v>
      </c>
    </row>
    <row r="41" ht="30.2" customHeight="1" spans="1:4">
      <c r="A41" s="14" t="s">
        <v>11</v>
      </c>
      <c r="B41" s="47" t="s">
        <v>97</v>
      </c>
      <c r="C41" s="48">
        <v>50</v>
      </c>
      <c r="D41" s="46" t="e">
        <f>C41*#REF!</f>
        <v>#REF!</v>
      </c>
    </row>
    <row r="42" ht="30.2" customHeight="1" spans="1:4">
      <c r="A42" s="14" t="s">
        <v>14</v>
      </c>
      <c r="B42" s="47" t="s">
        <v>98</v>
      </c>
      <c r="C42" s="48">
        <v>31</v>
      </c>
      <c r="D42" s="46" t="e">
        <f>C42*#REF!</f>
        <v>#REF!</v>
      </c>
    </row>
    <row r="43" ht="30.2" customHeight="1" spans="1:4">
      <c r="A43" s="14">
        <v>2</v>
      </c>
      <c r="B43" s="44" t="s">
        <v>61</v>
      </c>
      <c r="C43" s="49">
        <f>SUM(C44:C51)</f>
        <v>410</v>
      </c>
      <c r="D43" s="46" t="e">
        <f>C43*#REF!</f>
        <v>#REF!</v>
      </c>
    </row>
    <row r="44" ht="57.2" customHeight="1" spans="1:4">
      <c r="A44" s="14" t="s">
        <v>28</v>
      </c>
      <c r="B44" s="50" t="s">
        <v>62</v>
      </c>
      <c r="C44" s="51">
        <v>100</v>
      </c>
      <c r="D44" s="46" t="e">
        <f>C44*#REF!</f>
        <v>#REF!</v>
      </c>
    </row>
    <row r="45" ht="30.2" customHeight="1" spans="1:4">
      <c r="A45" s="14" t="s">
        <v>31</v>
      </c>
      <c r="B45" s="52" t="s">
        <v>63</v>
      </c>
      <c r="C45" s="51">
        <v>200</v>
      </c>
      <c r="D45" s="46" t="e">
        <f>C45*#REF!</f>
        <v>#REF!</v>
      </c>
    </row>
    <row r="46" ht="30.2" customHeight="1" spans="1:4">
      <c r="A46" s="14" t="s">
        <v>32</v>
      </c>
      <c r="B46" s="52" t="s">
        <v>64</v>
      </c>
      <c r="C46" s="51">
        <v>82</v>
      </c>
      <c r="D46" s="46" t="e">
        <f>C46*#REF!</f>
        <v>#REF!</v>
      </c>
    </row>
    <row r="47" ht="30.2" customHeight="1" spans="1:4">
      <c r="A47" s="14" t="s">
        <v>65</v>
      </c>
      <c r="B47" s="52" t="s">
        <v>66</v>
      </c>
      <c r="C47" s="51">
        <v>15</v>
      </c>
      <c r="D47" s="46" t="e">
        <f>C47*#REF!</f>
        <v>#REF!</v>
      </c>
    </row>
    <row r="48" ht="30.2" customHeight="1" spans="1:4">
      <c r="A48" s="14" t="s">
        <v>34</v>
      </c>
      <c r="B48" s="52" t="s">
        <v>67</v>
      </c>
      <c r="C48" s="51">
        <v>1</v>
      </c>
      <c r="D48" s="46" t="e">
        <f>C48*#REF!</f>
        <v>#REF!</v>
      </c>
    </row>
    <row r="49" ht="30.2" customHeight="1" spans="1:4">
      <c r="A49" s="14" t="s">
        <v>36</v>
      </c>
      <c r="B49" s="52" t="s">
        <v>68</v>
      </c>
      <c r="C49" s="51">
        <v>1</v>
      </c>
      <c r="D49" s="46" t="e">
        <f>C49*#REF!</f>
        <v>#REF!</v>
      </c>
    </row>
    <row r="50" ht="30.2" customHeight="1" spans="1:4">
      <c r="A50" s="14" t="s">
        <v>38</v>
      </c>
      <c r="B50" s="52" t="s">
        <v>69</v>
      </c>
      <c r="C50" s="51">
        <v>7</v>
      </c>
      <c r="D50" s="46" t="e">
        <f>C50*#REF!</f>
        <v>#REF!</v>
      </c>
    </row>
    <row r="51" ht="30.2" customHeight="1" spans="1:4">
      <c r="A51" s="14" t="s">
        <v>40</v>
      </c>
      <c r="B51" s="53" t="s">
        <v>70</v>
      </c>
      <c r="C51" s="51">
        <v>4</v>
      </c>
      <c r="D51" s="46" t="e">
        <f>C51*#REF!</f>
        <v>#REF!</v>
      </c>
    </row>
    <row r="52" ht="30.2" customHeight="1" spans="1:4">
      <c r="A52" s="14">
        <v>3</v>
      </c>
      <c r="B52" s="44" t="s">
        <v>71</v>
      </c>
      <c r="C52" s="49">
        <f>C39-C43</f>
        <v>71</v>
      </c>
      <c r="D52" s="46" t="e">
        <f>C52*#REF!</f>
        <v>#REF!</v>
      </c>
    </row>
    <row r="54" ht="15.75" spans="1:4">
      <c r="A54" s="54"/>
      <c r="B54" s="55"/>
      <c r="C54" s="56" t="s">
        <v>99</v>
      </c>
      <c r="D54" s="57"/>
    </row>
    <row r="55" ht="25.5" spans="1:4">
      <c r="A55" s="54"/>
      <c r="B55" s="58" t="s">
        <v>72</v>
      </c>
      <c r="C55" s="59" t="s">
        <v>73</v>
      </c>
      <c r="D55" s="57"/>
    </row>
    <row r="56" spans="1:4">
      <c r="D56" s="57"/>
    </row>
    <row r="57" ht="15.75" spans="1:4">
      <c r="B57" s="60">
        <v>45397</v>
      </c>
      <c r="C57" s="61"/>
      <c r="D57" s="57"/>
    </row>
    <row r="58" spans="1:4">
      <c r="B58" s="58" t="s">
        <v>74</v>
      </c>
      <c r="C58" s="61"/>
      <c r="D58" s="57"/>
    </row>
  </sheetData>
  <mergeCells count="8">
    <mergeCell ref="A1:C1"/>
    <mergeCell ref="A2:C2"/>
    <mergeCell ref="A4:C4"/>
    <mergeCell ref="A13:C13"/>
    <mergeCell ref="A22:C22"/>
    <mergeCell ref="B23:C23"/>
    <mergeCell ref="B29:C29"/>
    <mergeCell ref="B37:C37"/>
  </mergeCells>
  <dataValidations count="3">
    <dataValidation type="list" allowBlank="1" showInputMessage="1" showErrorMessage="1" sqref="C7 C16">
      <formula1>"Сезонная деятельность, Несезонная деятельность"</formula1>
    </dataValidation>
    <dataValidation type="date" operator="between" allowBlank="1" showInputMessage="1" showErrorMessage="1" sqref="B57">
      <formula1>44197</formula1>
      <formula2>45658</formula2>
    </dataValidation>
    <dataValidation type="decimal" operator="greaterThanOrEqual" allowBlank="1" showInputMessage="1" showErrorMessage="1" sqref="C39:C42 C44:C51">
      <formula1>0</formula1>
    </dataValidation>
  </dataValidations>
  <pageMargins left="0.196850393700787" right="0.196850393700787" top="0.15748031496063" bottom="0.15748031496063" header="0.31496062992126" footer="0.31496062992126"/>
  <pageSetup paperSize="9" scale="84" fitToHeight="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ТЭО</vt:lpstr>
      <vt:lpstr>ТЭО (Пример))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Егорова Наталья Анатольевна</dc:creator>
  <cp:lastModifiedBy>User</cp:lastModifiedBy>
  <dcterms:created xsi:type="dcterms:W3CDTF">2021-04-22T05:28:00Z</dcterms:created>
  <cp:lastPrinted>2025-03-24T08:25:00Z</cp:lastPrinted>
  <dcterms:modified xsi:type="dcterms:W3CDTF">2026-09-28T09:06:05Z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3F3DA3F2AC2C4C778D31CB93343E95B4_12</vt:lpwstr>
  </property>
  <property fmtid="{D5CDD505-2E9C-101B-9397-08002B2CF9AE}" pid="3" name="KSOProductBuildVer">
    <vt:lpwstr>1049-12.1.0.28485</vt:lpwstr>
  </property>
  <property fmtid="{D5CDD505-2E9C-101B-9397-08002B2CF9AE}" pid="4" name="CalculationRule">
    <vt:i4>0</vt:i4>
  </property>
</Properties>
</file>